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0" yWindow="0" windowWidth="25600" windowHeight="16060" tabRatio="500"/>
  </bookViews>
  <sheets>
    <sheet name="Sheet1" sheetId="1" r:id="rId1"/>
  </sheets>
  <definedNames>
    <definedName name="_xlnm.Print_Area" localSheetId="0">Sheet1!$A$1:$I$16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D12" i="1"/>
  <c r="F12" i="1"/>
  <c r="H12" i="1"/>
  <c r="B14" i="1"/>
  <c r="I12" i="1"/>
  <c r="I11" i="1"/>
  <c r="I10" i="1"/>
  <c r="I9" i="1"/>
  <c r="I8" i="1"/>
  <c r="I7" i="1"/>
  <c r="I6" i="1"/>
  <c r="G12" i="1"/>
  <c r="G11" i="1"/>
  <c r="G10" i="1"/>
  <c r="G9" i="1"/>
  <c r="G8" i="1"/>
  <c r="G7" i="1"/>
  <c r="G6" i="1"/>
  <c r="E12" i="1"/>
  <c r="E11" i="1"/>
  <c r="E10" i="1"/>
  <c r="E9" i="1"/>
  <c r="E8" i="1"/>
  <c r="E7" i="1"/>
  <c r="E6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<sst xmlns="http://schemas.openxmlformats.org/spreadsheetml/2006/main" count="21" uniqueCount="18">
  <si>
    <t>Institution Type</t>
  </si>
  <si>
    <t>Doctoral-Granting Universities (very high research activity)</t>
  </si>
  <si>
    <t>Doctoral-Granting Universities (high research activity)</t>
  </si>
  <si>
    <t>Doctoral/Research Universities</t>
  </si>
  <si>
    <t>Master's Colleges &amp; Universities</t>
  </si>
  <si>
    <t>Baccalaureate Colleges</t>
  </si>
  <si>
    <t>Associates Colleges</t>
  </si>
  <si>
    <t>Degree Type</t>
  </si>
  <si>
    <t>Associate's</t>
  </si>
  <si>
    <t>Master's</t>
  </si>
  <si>
    <t>Doctorate</t>
  </si>
  <si>
    <t>Percent</t>
  </si>
  <si>
    <t>Totals:</t>
  </si>
  <si>
    <t>Bachelor's</t>
  </si>
  <si>
    <t>Total S&amp;E degrees:</t>
  </si>
  <si>
    <t xml:space="preserve">Table 10.  U.S. Science &amp; Engineering Degrees Awarded in 2009 - By Degree </t>
  </si>
  <si>
    <t>Level and Carnegie Institution Type</t>
  </si>
  <si>
    <t xml:space="preserve">Source: Appendix Table 2-1, reference 17 (www.nsf.gov/statistics/seind12/appendix.htm)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</si>
</sst>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sz val="8"/>
      <name val="Calibri"/>
      <family val="2"/>
      <scheme val="minor"/>
    </font>
    <font>
      <sz val="14"/>
      <color theme="1"/>
      <name val="Arial"/>
    </font>
    <font>
      <b/>
      <sz val="14"/>
      <color rgb="FF0000FF"/>
      <name val="Arial"/>
    </font>
    <font>
      <sz val="14"/>
      <color rgb="FF0000FF"/>
      <name val="Arial"/>
    </font>
    <font>
      <b/>
      <sz val="16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4" fillId="0" borderId="0" xfId="0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164" fontId="9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7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164" fontId="9" fillId="0" borderId="4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164" fontId="9" fillId="0" borderId="5" xfId="0" applyNumberFormat="1" applyFont="1" applyFill="1" applyBorder="1" applyAlignment="1">
      <alignment vertical="center"/>
    </xf>
    <xf numFmtId="164" fontId="9" fillId="0" borderId="6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4" fillId="2" borderId="9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left" indent="1"/>
    </xf>
    <xf numFmtId="0" fontId="10" fillId="0" borderId="0" xfId="0" applyFont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16"/>
  <sheetViews>
    <sheetView tabSelected="1" workbookViewId="0">
      <selection activeCell="I16" sqref="A1:I16"/>
    </sheetView>
  </sheetViews>
  <sheetFormatPr baseColWidth="10" defaultRowHeight="15" x14ac:dyDescent="0"/>
  <cols>
    <col min="1" max="1" width="31" style="1" customWidth="1"/>
    <col min="2" max="2" width="12.83203125" style="1" customWidth="1"/>
    <col min="3" max="3" width="9.6640625" style="1" customWidth="1"/>
    <col min="4" max="4" width="12.6640625" style="1" customWidth="1"/>
    <col min="5" max="5" width="9.5" style="1" customWidth="1"/>
    <col min="6" max="6" width="10" style="1" customWidth="1"/>
    <col min="7" max="7" width="9.6640625" style="1" customWidth="1"/>
    <col min="8" max="8" width="11.1640625" style="1" customWidth="1"/>
    <col min="9" max="9" width="9.6640625" style="1" customWidth="1"/>
    <col min="10" max="16384" width="10.83203125" style="1"/>
  </cols>
  <sheetData>
    <row r="1" spans="1:9" s="38" customFormat="1" ht="18">
      <c r="A1" s="38" t="s">
        <v>15</v>
      </c>
    </row>
    <row r="2" spans="1:9" s="38" customFormat="1" ht="18">
      <c r="A2" s="38" t="s">
        <v>16</v>
      </c>
    </row>
    <row r="4" spans="1:9" s="2" customFormat="1" ht="23" customHeight="1">
      <c r="A4" s="26" t="s">
        <v>0</v>
      </c>
      <c r="B4" s="28"/>
      <c r="C4" s="29"/>
      <c r="D4" s="29"/>
      <c r="E4" s="30" t="s">
        <v>7</v>
      </c>
      <c r="F4" s="29"/>
      <c r="G4" s="29"/>
      <c r="H4" s="29"/>
      <c r="I4" s="31"/>
    </row>
    <row r="5" spans="1:9" s="2" customFormat="1" ht="25" customHeight="1">
      <c r="A5" s="27"/>
      <c r="B5" s="32" t="s">
        <v>8</v>
      </c>
      <c r="C5" s="32" t="s">
        <v>11</v>
      </c>
      <c r="D5" s="32" t="s">
        <v>13</v>
      </c>
      <c r="E5" s="32" t="s">
        <v>11</v>
      </c>
      <c r="F5" s="32" t="s">
        <v>9</v>
      </c>
      <c r="G5" s="32" t="s">
        <v>11</v>
      </c>
      <c r="H5" s="32" t="s">
        <v>10</v>
      </c>
      <c r="I5" s="32" t="s">
        <v>11</v>
      </c>
    </row>
    <row r="6" spans="1:9" s="6" customFormat="1" ht="33" customHeight="1">
      <c r="A6" s="33" t="s">
        <v>1</v>
      </c>
      <c r="B6" s="22">
        <v>89</v>
      </c>
      <c r="C6" s="4">
        <f>(B6/B12)</f>
        <v>1.7710033032196442E-3</v>
      </c>
      <c r="D6" s="3">
        <v>192853</v>
      </c>
      <c r="E6" s="4">
        <f>(D6/D12)</f>
        <v>0.38626840680030122</v>
      </c>
      <c r="F6" s="3">
        <v>56074</v>
      </c>
      <c r="G6" s="4">
        <f>(F6/F12)</f>
        <v>0.43053369470912062</v>
      </c>
      <c r="H6" s="3">
        <v>24802</v>
      </c>
      <c r="I6" s="5">
        <f>(H6/H12)</f>
        <v>0.78215074109113847</v>
      </c>
    </row>
    <row r="7" spans="1:9" s="6" customFormat="1" ht="34" customHeight="1">
      <c r="A7" s="33" t="s">
        <v>2</v>
      </c>
      <c r="B7" s="23">
        <v>181</v>
      </c>
      <c r="C7" s="8">
        <f>(B7/B12)</f>
        <v>3.6017033469972538E-3</v>
      </c>
      <c r="D7" s="7">
        <v>72243</v>
      </c>
      <c r="E7" s="8">
        <f>(D7/D12)</f>
        <v>0.14469667836369754</v>
      </c>
      <c r="F7" s="7">
        <v>25593</v>
      </c>
      <c r="G7" s="8">
        <f>(F7/F12)</f>
        <v>0.19650192332793318</v>
      </c>
      <c r="H7" s="7">
        <v>4954</v>
      </c>
      <c r="I7" s="9">
        <f>(H7/H12)</f>
        <v>0.15622831914222643</v>
      </c>
    </row>
    <row r="8" spans="1:9" s="6" customFormat="1" ht="34" customHeight="1">
      <c r="A8" s="33" t="s">
        <v>3</v>
      </c>
      <c r="B8" s="23">
        <v>4186</v>
      </c>
      <c r="C8" s="8">
        <f>(B8/B12)</f>
        <v>8.3296851991881249E-2</v>
      </c>
      <c r="D8" s="7">
        <v>28503</v>
      </c>
      <c r="E8" s="8">
        <f>(D8/D12)</f>
        <v>5.7089121761284431E-2</v>
      </c>
      <c r="F8" s="7">
        <v>12722</v>
      </c>
      <c r="G8" s="8">
        <f>(F8/F12)</f>
        <v>9.7678953955298936E-2</v>
      </c>
      <c r="H8" s="7">
        <v>1522</v>
      </c>
      <c r="I8" s="9">
        <f>(H8/H12)</f>
        <v>4.7997477136549983E-2</v>
      </c>
    </row>
    <row r="9" spans="1:9" s="13" customFormat="1" ht="34" customHeight="1">
      <c r="A9" s="34" t="s">
        <v>4</v>
      </c>
      <c r="B9" s="24">
        <v>2459</v>
      </c>
      <c r="C9" s="11">
        <f>(B9/B12)</f>
        <v>4.8931428344012415E-2</v>
      </c>
      <c r="D9" s="10">
        <v>144265</v>
      </c>
      <c r="E9" s="11">
        <f>(D9/D12)</f>
        <v>0.28895071223701707</v>
      </c>
      <c r="F9" s="10">
        <v>34755</v>
      </c>
      <c r="G9" s="11">
        <f>(F9/F12)</f>
        <v>0.26684735456032188</v>
      </c>
      <c r="H9" s="10">
        <v>394</v>
      </c>
      <c r="I9" s="12">
        <f>(H9/H12)</f>
        <v>1.2425102491327658E-2</v>
      </c>
    </row>
    <row r="10" spans="1:9" s="13" customFormat="1" ht="32" customHeight="1">
      <c r="A10" s="34" t="s">
        <v>5</v>
      </c>
      <c r="B10" s="24">
        <v>3155</v>
      </c>
      <c r="C10" s="11">
        <f>(B10/B12)</f>
        <v>6.2781072153460418E-2</v>
      </c>
      <c r="D10" s="10">
        <v>61207</v>
      </c>
      <c r="E10" s="11">
        <f>(D10/D12)</f>
        <v>0.12259249467224279</v>
      </c>
      <c r="F10" s="10">
        <v>1077</v>
      </c>
      <c r="G10" s="11">
        <f>(F10/F12)</f>
        <v>8.269158419262455E-3</v>
      </c>
      <c r="H10" s="10">
        <v>35</v>
      </c>
      <c r="I10" s="12">
        <f>(H10/H12)</f>
        <v>1.1037527593818985E-3</v>
      </c>
    </row>
    <row r="11" spans="1:9" s="13" customFormat="1" ht="35" customHeight="1">
      <c r="A11" s="34" t="s">
        <v>6</v>
      </c>
      <c r="B11" s="25">
        <v>40184</v>
      </c>
      <c r="C11" s="15">
        <f>(B11/B12)</f>
        <v>0.79961794086042903</v>
      </c>
      <c r="D11" s="14">
        <v>201</v>
      </c>
      <c r="E11" s="15">
        <f>(D11/D12)</f>
        <v>4.0258616545690525E-4</v>
      </c>
      <c r="F11" s="14">
        <v>22</v>
      </c>
      <c r="G11" s="15">
        <f>(F11/F12)</f>
        <v>1.6891502806292853E-4</v>
      </c>
      <c r="H11" s="14">
        <v>3</v>
      </c>
      <c r="I11" s="16">
        <f>(H11/H12)</f>
        <v>9.4607379375591296E-5</v>
      </c>
    </row>
    <row r="12" spans="1:9" s="18" customFormat="1" ht="31" customHeight="1">
      <c r="A12" s="17" t="s">
        <v>12</v>
      </c>
      <c r="B12" s="35">
        <f>SUM(B6:B11)</f>
        <v>50254</v>
      </c>
      <c r="C12" s="36">
        <f>(B12/B12)</f>
        <v>1</v>
      </c>
      <c r="D12" s="35">
        <f t="shared" ref="D12:H12" si="0">SUM(D6:D11)</f>
        <v>499272</v>
      </c>
      <c r="E12" s="36">
        <f>(D12/D12)</f>
        <v>1</v>
      </c>
      <c r="F12" s="35">
        <f t="shared" si="0"/>
        <v>130243</v>
      </c>
      <c r="G12" s="36">
        <f>(F12/F12)</f>
        <v>1</v>
      </c>
      <c r="H12" s="35">
        <f t="shared" si="0"/>
        <v>31710</v>
      </c>
      <c r="I12" s="36">
        <f>(H12/H12)</f>
        <v>1</v>
      </c>
    </row>
    <row r="13" spans="1:9" s="6" customFormat="1"/>
    <row r="14" spans="1:9" s="21" customFormat="1" ht="19" customHeight="1">
      <c r="A14" s="19" t="s">
        <v>14</v>
      </c>
      <c r="B14" s="20">
        <f>B12+D12+F12+H12</f>
        <v>711479</v>
      </c>
    </row>
    <row r="16" spans="1:9" customFormat="1">
      <c r="A16" s="37" t="s">
        <v>17</v>
      </c>
    </row>
  </sheetData>
  <phoneticPr fontId="6" type="noConversion"/>
  <printOptions horizontalCentered="1" verticalCentered="1"/>
  <pageMargins left="0.75" right="0.75" top="1" bottom="1" header="0.5" footer="0.5"/>
  <pageSetup scale="9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</dc:creator>
  <cp:lastModifiedBy>Information Technology</cp:lastModifiedBy>
  <cp:lastPrinted>2013-03-19T15:58:18Z</cp:lastPrinted>
  <dcterms:created xsi:type="dcterms:W3CDTF">2012-02-05T12:18:57Z</dcterms:created>
  <dcterms:modified xsi:type="dcterms:W3CDTF">2013-03-19T15:58:22Z</dcterms:modified>
</cp:coreProperties>
</file>